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78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3F86\"/>
    </mc:Choice>
  </mc:AlternateContent>
  <bookViews>
    <workbookView xWindow="0" yWindow="60" windowWidth="11340" windowHeight="6030" firstSheet="2" activeTab="2" xr2:uid="{00000000-000D-0000-FFFF-FFFF00000000}"/>
  </bookViews>
  <sheets>
    <sheet name="rozp06" sheetId="4" r:id="rId1"/>
    <sheet name="uv.list03" sheetId="5" r:id="rId2"/>
    <sheet name="rozp-03" sheetId="3" r:id="rId3"/>
  </sheets>
  <calcPr calcId="171026"/>
</workbook>
</file>

<file path=xl/calcChain.xml><?xml version="1.0" encoding="utf-8"?>
<calcChain xmlns="http://schemas.openxmlformats.org/spreadsheetml/2006/main">
  <c r="J27" i="4" l="1"/>
  <c r="V4" i="3"/>
  <c r="V5" i="3"/>
  <c r="V30" i="3"/>
  <c r="K33" i="3"/>
  <c r="V13" i="3"/>
  <c r="J12" i="4"/>
  <c r="I29" i="4"/>
  <c r="H29" i="4"/>
  <c r="G29" i="4"/>
  <c r="D29" i="4"/>
  <c r="E29" i="4"/>
  <c r="F29" i="4"/>
  <c r="J26" i="4"/>
  <c r="J16" i="4"/>
  <c r="V6" i="3"/>
  <c r="V7" i="3"/>
  <c r="V8" i="3"/>
  <c r="V9" i="3"/>
  <c r="V10" i="3"/>
  <c r="V11" i="3"/>
  <c r="V12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1" i="3"/>
  <c r="V32" i="3"/>
  <c r="B33" i="3"/>
  <c r="C33" i="3"/>
  <c r="D33" i="3"/>
  <c r="E33" i="3"/>
  <c r="F33" i="3"/>
  <c r="G33" i="3"/>
  <c r="H33" i="3"/>
  <c r="I33" i="3"/>
  <c r="J33" i="3"/>
  <c r="L33" i="3"/>
  <c r="M33" i="3"/>
  <c r="N33" i="3"/>
  <c r="O33" i="3"/>
  <c r="P33" i="3"/>
  <c r="Q33" i="3"/>
  <c r="R33" i="3"/>
  <c r="S33" i="3"/>
  <c r="T33" i="3"/>
  <c r="U33" i="3"/>
  <c r="J5" i="4"/>
  <c r="J6" i="4"/>
  <c r="J7" i="4"/>
  <c r="J8" i="4"/>
  <c r="J9" i="4"/>
  <c r="J10" i="4"/>
  <c r="J11" i="4"/>
  <c r="J13" i="4"/>
  <c r="J14" i="4"/>
  <c r="J15" i="4"/>
  <c r="J17" i="4"/>
  <c r="J18" i="4"/>
  <c r="J20" i="4"/>
  <c r="J21" i="4"/>
  <c r="J22" i="4"/>
  <c r="J23" i="4"/>
  <c r="J24" i="4"/>
  <c r="J25" i="4"/>
  <c r="J29" i="4"/>
  <c r="J31" i="4"/>
  <c r="V33" i="3"/>
</calcChain>
</file>

<file path=xl/sharedStrings.xml><?xml version="1.0" encoding="utf-8"?>
<sst xmlns="http://schemas.openxmlformats.org/spreadsheetml/2006/main" count="99" uniqueCount="94">
  <si>
    <t>Rozpočet příjmů na rok 2017 (v tis. Kč)</t>
  </si>
  <si>
    <t xml:space="preserve"> </t>
  </si>
  <si>
    <t>přízp. Na investice</t>
  </si>
  <si>
    <t>Prodej dřeva</t>
  </si>
  <si>
    <t>Služby / pronájem</t>
  </si>
  <si>
    <t xml:space="preserve">Pronájem pozemků </t>
  </si>
  <si>
    <t>Prodej pozemků</t>
  </si>
  <si>
    <t>ost. Příjem</t>
  </si>
  <si>
    <t>CELKEM</t>
  </si>
  <si>
    <t xml:space="preserve">pálenice </t>
  </si>
  <si>
    <t>Kabelová televize</t>
  </si>
  <si>
    <t xml:space="preserve">Les </t>
  </si>
  <si>
    <t>Kulturní dům</t>
  </si>
  <si>
    <t>Ostatní služby</t>
  </si>
  <si>
    <t>Ost. služby - odpady</t>
  </si>
  <si>
    <t>činn. místní správy</t>
  </si>
  <si>
    <t>Kanalizace</t>
  </si>
  <si>
    <t>Vodovod</t>
  </si>
  <si>
    <t>Daň z příjmů FO ze závislé činnosti a funk. požitků</t>
  </si>
  <si>
    <t>Daň z příjmů FO ze samostatné výděleč. činnosti</t>
  </si>
  <si>
    <t>Daň z příjmů z kapit. Výnosů</t>
  </si>
  <si>
    <t>Ostatní dotace výkon st. Správy</t>
  </si>
  <si>
    <t>Daň z příjmů právnických osob</t>
  </si>
  <si>
    <t>DPH</t>
  </si>
  <si>
    <t>Poplatek za komunální odpad</t>
  </si>
  <si>
    <t xml:space="preserve">Daň z nemovitostí </t>
  </si>
  <si>
    <t>Poplatek ze psů</t>
  </si>
  <si>
    <t>Odvod loterií</t>
  </si>
  <si>
    <t xml:space="preserve">Užívání veř. prostranství </t>
  </si>
  <si>
    <t xml:space="preserve">správní poplatky </t>
  </si>
  <si>
    <t xml:space="preserve">poplatky z dobývacího prostoru </t>
  </si>
  <si>
    <t xml:space="preserve">Dotace kanal. II etapa </t>
  </si>
  <si>
    <t xml:space="preserve">Financování </t>
  </si>
  <si>
    <t xml:space="preserve">Finanční zdroje Celkem </t>
  </si>
  <si>
    <t>Pozn.: položky označené tučně představují položky hospodářské činnosti</t>
  </si>
  <si>
    <t>Rozpočet obce Vlčková</t>
  </si>
  <si>
    <t>Pro rok 2017</t>
  </si>
  <si>
    <t>Ve Vlčkové dne: ...........................</t>
  </si>
  <si>
    <t>starosta obce</t>
  </si>
  <si>
    <t>Vyvěšeno:</t>
  </si>
  <si>
    <t>Sňato:</t>
  </si>
  <si>
    <t>Podpis:</t>
  </si>
  <si>
    <t>Vyvěšeno na www stránkách:</t>
  </si>
  <si>
    <t>Sňato z www stánek:</t>
  </si>
  <si>
    <t>Rozpočet výdajů na rok 2017 (v tis. Kč)</t>
  </si>
  <si>
    <t>Výdaje</t>
  </si>
  <si>
    <t>Les</t>
  </si>
  <si>
    <t>Silnice</t>
  </si>
  <si>
    <t>Dopravní obsluž.</t>
  </si>
  <si>
    <t>KT</t>
  </si>
  <si>
    <t xml:space="preserve">Rozhlas a tel. </t>
  </si>
  <si>
    <t>Pálenice</t>
  </si>
  <si>
    <t>Knihov-na</t>
  </si>
  <si>
    <t>kaplička</t>
  </si>
  <si>
    <t>KD</t>
  </si>
  <si>
    <t>Dary a blahop-řání</t>
  </si>
  <si>
    <t xml:space="preserve">VO </t>
  </si>
  <si>
    <t>kr. řízení</t>
  </si>
  <si>
    <t xml:space="preserve">Komunál. služby </t>
  </si>
  <si>
    <t>zelen</t>
  </si>
  <si>
    <t>Odpady</t>
  </si>
  <si>
    <t>Hasiči</t>
  </si>
  <si>
    <t>Zastupi-telstvo</t>
  </si>
  <si>
    <t>Místní správa</t>
  </si>
  <si>
    <t xml:space="preserve">Celkem </t>
  </si>
  <si>
    <t>Platy zaměstnan.</t>
  </si>
  <si>
    <t>Ostatní platy</t>
  </si>
  <si>
    <t xml:space="preserve">Sociální pojištění </t>
  </si>
  <si>
    <t xml:space="preserve">Zdravotní pojištění </t>
  </si>
  <si>
    <t>Knihy, noviny</t>
  </si>
  <si>
    <t>DDHM</t>
  </si>
  <si>
    <t>Materiál</t>
  </si>
  <si>
    <t>Úroky</t>
  </si>
  <si>
    <t>Elektrická energie</t>
  </si>
  <si>
    <t xml:space="preserve">plyn </t>
  </si>
  <si>
    <t>Pohon. hmoty</t>
  </si>
  <si>
    <t>Služby pošt</t>
  </si>
  <si>
    <t xml:space="preserve">Telekomun. a radiokom. </t>
  </si>
  <si>
    <t>Poplatky bankám</t>
  </si>
  <si>
    <t>Právní, poradenské, služby</t>
  </si>
  <si>
    <t>Školení</t>
  </si>
  <si>
    <t xml:space="preserve">Opravy a udržování </t>
  </si>
  <si>
    <t xml:space="preserve">Cestovné </t>
  </si>
  <si>
    <t>Tran. obcím</t>
  </si>
  <si>
    <t xml:space="preserve">Pohoštění </t>
  </si>
  <si>
    <t>Dopravní obslužnost</t>
  </si>
  <si>
    <t xml:space="preserve">Platby daní a poplatků </t>
  </si>
  <si>
    <t>Dary obyv.</t>
  </si>
  <si>
    <t xml:space="preserve">pojistné </t>
  </si>
  <si>
    <t>Budovy, haly, stavby, projekt</t>
  </si>
  <si>
    <t>Pozemky</t>
  </si>
  <si>
    <t>Splátka úvěru/půjčky</t>
  </si>
  <si>
    <t>Ost. Transf.</t>
  </si>
  <si>
    <t>ost. Transfery: MAS, DKV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</si>
</sst>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2"/>
      <name val="Arial CE"/>
      <family val="2"/>
      <charset val="238"/>
    </font>
    <font>
      <sz val="16"/>
      <name val="Comic Sans MS"/>
      <family val="4"/>
      <charset val="238"/>
    </font>
    <font>
      <b/>
      <sz val="18"/>
      <name val="Comic Sans MS"/>
      <family val="4"/>
      <charset val="238"/>
    </font>
    <font>
      <sz val="18"/>
      <name val="Arial CE"/>
      <charset val="238"/>
    </font>
    <font>
      <sz val="16"/>
      <name val="Arial CE"/>
      <charset val="238"/>
    </font>
    <font>
      <b/>
      <sz val="10"/>
      <name val="Comic Sans MS"/>
      <family val="4"/>
      <charset val="238"/>
    </font>
    <font>
      <b/>
      <sz val="10"/>
      <name val="Arial CE"/>
      <charset val="238"/>
    </font>
    <font>
      <sz val="10"/>
      <name val="Comic Sans MS"/>
      <family val="4"/>
      <charset val="238"/>
    </font>
    <font>
      <sz val="10"/>
      <name val="Arial"/>
      <family val="2"/>
      <charset val="238"/>
    </font>
    <font>
      <b/>
      <i/>
      <sz val="8"/>
      <name val="Arial CE"/>
      <charset val="238"/>
    </font>
    <font>
      <i/>
      <sz val="8"/>
      <name val="Arial CE"/>
      <charset val="238"/>
    </font>
    <font>
      <sz val="8"/>
      <name val="Arial CE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Border="1"/>
    <xf numFmtId="0" fontId="10" fillId="0" borderId="4" xfId="0" applyFont="1" applyBorder="1"/>
    <xf numFmtId="0" fontId="11" fillId="0" borderId="0" xfId="0" applyFont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1" fillId="0" borderId="8" xfId="0" applyFont="1" applyBorder="1"/>
    <xf numFmtId="0" fontId="12" fillId="0" borderId="0" xfId="0" applyFont="1"/>
    <xf numFmtId="0" fontId="1" fillId="0" borderId="0" xfId="0" applyFont="1"/>
    <xf numFmtId="0" fontId="1" fillId="0" borderId="0" xfId="0" applyFont="1" applyBorder="1"/>
    <xf numFmtId="0" fontId="4" fillId="0" borderId="9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wrapText="1"/>
    </xf>
    <xf numFmtId="0" fontId="1" fillId="0" borderId="12" xfId="0" applyFont="1" applyBorder="1"/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4" fontId="0" fillId="0" borderId="0" xfId="0" applyNumberFormat="1"/>
    <xf numFmtId="0" fontId="13" fillId="0" borderId="0" xfId="0" applyFont="1"/>
    <xf numFmtId="0" fontId="1" fillId="0" borderId="15" xfId="0" applyFont="1" applyBorder="1" applyAlignment="1">
      <alignment wrapText="1"/>
    </xf>
    <xf numFmtId="0" fontId="1" fillId="0" borderId="7" xfId="0" applyFont="1" applyBorder="1"/>
    <xf numFmtId="0" fontId="4" fillId="0" borderId="9" xfId="0" applyFont="1" applyFill="1" applyBorder="1" applyAlignment="1">
      <alignment wrapText="1"/>
    </xf>
    <xf numFmtId="0" fontId="0" fillId="0" borderId="0" xfId="0" applyFont="1"/>
    <xf numFmtId="0" fontId="11" fillId="0" borderId="1" xfId="0" applyFont="1" applyBorder="1"/>
    <xf numFmtId="0" fontId="1" fillId="0" borderId="1" xfId="0" applyFont="1" applyBorder="1"/>
    <xf numFmtId="0" fontId="0" fillId="0" borderId="1" xfId="0" applyFont="1" applyBorder="1"/>
    <xf numFmtId="0" fontId="1" fillId="0" borderId="16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7" xfId="0" applyFont="1" applyBorder="1"/>
    <xf numFmtId="0" fontId="1" fillId="0" borderId="10" xfId="0" applyFont="1" applyBorder="1"/>
    <xf numFmtId="0" fontId="14" fillId="0" borderId="9" xfId="0" applyFont="1" applyBorder="1" applyAlignment="1">
      <alignment wrapText="1"/>
    </xf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8" xfId="0" applyFont="1" applyBorder="1" applyAlignment="1"/>
    <xf numFmtId="0" fontId="3" fillId="0" borderId="18" xfId="0" applyFont="1" applyBorder="1" applyAlignment="1"/>
    <xf numFmtId="0" fontId="2" fillId="0" borderId="9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1" fillId="0" borderId="8" xfId="0" applyFont="1" applyBorder="1" applyAlignment="1"/>
    <xf numFmtId="0" fontId="2" fillId="0" borderId="19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5" xfId="0" applyFont="1" applyBorder="1" applyAlignment="1"/>
    <xf numFmtId="0" fontId="3" fillId="0" borderId="5" xfId="0" applyFont="1" applyBorder="1" applyAlignment="1"/>
    <xf numFmtId="0" fontId="11" fillId="0" borderId="8" xfId="0" applyFont="1" applyBorder="1" applyAlignment="1"/>
    <xf numFmtId="0" fontId="2" fillId="0" borderId="22" xfId="0" applyFont="1" applyBorder="1" applyAlignment="1">
      <alignment wrapText="1"/>
    </xf>
    <xf numFmtId="0" fontId="16" fillId="0" borderId="23" xfId="0" applyFont="1" applyBorder="1"/>
    <xf numFmtId="0" fontId="2" fillId="0" borderId="24" xfId="0" applyFont="1" applyBorder="1" applyAlignment="1"/>
    <xf numFmtId="0" fontId="2" fillId="0" borderId="25" xfId="0" applyFont="1" applyBorder="1" applyAlignment="1"/>
    <xf numFmtId="0" fontId="17" fillId="0" borderId="0" xfId="0" applyFont="1"/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21" xfId="0" applyFont="1" applyBorder="1" applyAlignment="1"/>
    <xf numFmtId="0" fontId="11" fillId="0" borderId="9" xfId="0" applyFont="1" applyBorder="1" applyAlignment="1"/>
    <xf numFmtId="0" fontId="11" fillId="0" borderId="22" xfId="0" applyFont="1" applyBorder="1" applyAlignment="1"/>
    <xf numFmtId="0" fontId="11" fillId="2" borderId="8" xfId="0" applyFont="1" applyFill="1" applyBorder="1" applyAlignment="1"/>
    <xf numFmtId="0" fontId="11" fillId="2" borderId="18" xfId="0" applyFont="1" applyFill="1" applyBorder="1"/>
    <xf numFmtId="0" fontId="11" fillId="2" borderId="1" xfId="0" applyFont="1" applyFill="1" applyBorder="1"/>
    <xf numFmtId="0" fontId="3" fillId="2" borderId="12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26" xfId="0" applyFont="1" applyFill="1" applyBorder="1" applyAlignment="1"/>
    <xf numFmtId="0" fontId="2" fillId="2" borderId="18" xfId="0" applyFont="1" applyFill="1" applyBorder="1" applyAlignment="1"/>
    <xf numFmtId="0" fontId="3" fillId="2" borderId="18" xfId="0" applyFont="1" applyFill="1" applyBorder="1" applyAlignment="1"/>
    <xf numFmtId="0" fontId="3" fillId="2" borderId="27" xfId="0" applyFont="1" applyFill="1" applyBorder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3" fillId="2" borderId="28" xfId="0" applyFont="1" applyFill="1" applyBorder="1" applyAlignment="1"/>
    <xf numFmtId="0" fontId="2" fillId="2" borderId="5" xfId="0" applyFont="1" applyFill="1" applyBorder="1" applyAlignment="1"/>
    <xf numFmtId="0" fontId="3" fillId="2" borderId="5" xfId="0" applyFont="1" applyFill="1" applyBorder="1" applyAlignment="1"/>
    <xf numFmtId="0" fontId="11" fillId="2" borderId="12" xfId="0" applyFont="1" applyFill="1" applyBorder="1" applyAlignment="1"/>
    <xf numFmtId="0" fontId="11" fillId="2" borderId="9" xfId="0" applyFont="1" applyFill="1" applyBorder="1" applyAlignme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14" fillId="2" borderId="1" xfId="0" applyFont="1" applyFill="1" applyBorder="1" applyAlignment="1">
      <alignment horizontal="left" wrapText="1"/>
    </xf>
    <xf numFmtId="0" fontId="4" fillId="0" borderId="29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14" fillId="2" borderId="18" xfId="0" applyFont="1" applyFill="1" applyBorder="1" applyAlignment="1">
      <alignment horizontal="left" wrapText="1"/>
    </xf>
    <xf numFmtId="0" fontId="15" fillId="0" borderId="24" xfId="0" applyFont="1" applyBorder="1" applyAlignment="1">
      <alignment horizontal="left"/>
    </xf>
    <xf numFmtId="0" fontId="15" fillId="0" borderId="30" xfId="0" applyFont="1" applyBorder="1" applyAlignment="1">
      <alignment horizontal="left"/>
    </xf>
    <xf numFmtId="0" fontId="15" fillId="0" borderId="27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workbookViewId="0" xr3:uid="{AEA406A1-0E4B-5B11-9CD5-51D6E497D94C}">
      <selection activeCell="A2" sqref="A2:J2"/>
    </sheetView>
  </sheetViews>
  <sheetFormatPr defaultRowHeight="12.75"/>
  <cols>
    <col min="1" max="3" width="12.7109375" customWidth="1"/>
  </cols>
  <sheetData>
    <row r="1" spans="1:10" ht="7.5" customHeight="1"/>
    <row r="2" spans="1:10" ht="20.25" customHeight="1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6.75" customHeight="1" thickBot="1">
      <c r="A3" t="s">
        <v>1</v>
      </c>
    </row>
    <row r="4" spans="1:10" ht="23.25" thickBot="1">
      <c r="A4" s="32"/>
      <c r="B4" s="33"/>
      <c r="C4" s="33"/>
      <c r="D4" s="17" t="s">
        <v>2</v>
      </c>
      <c r="E4" s="36" t="s">
        <v>3</v>
      </c>
      <c r="F4" s="17" t="s">
        <v>4</v>
      </c>
      <c r="G4" s="17" t="s">
        <v>5</v>
      </c>
      <c r="H4" s="17" t="s">
        <v>6</v>
      </c>
      <c r="I4" s="27" t="s">
        <v>7</v>
      </c>
      <c r="J4" s="18" t="s">
        <v>8</v>
      </c>
    </row>
    <row r="5" spans="1:10" s="9" customFormat="1" ht="15" customHeight="1">
      <c r="A5" s="83" t="s">
        <v>9</v>
      </c>
      <c r="B5" s="83"/>
      <c r="C5" s="83"/>
      <c r="D5" s="61"/>
      <c r="E5" s="61"/>
      <c r="F5" s="61">
        <v>10</v>
      </c>
      <c r="G5" s="61"/>
      <c r="H5" s="61">
        <v>0</v>
      </c>
      <c r="I5" s="61"/>
      <c r="J5" s="61">
        <f t="shared" ref="J5:J11" si="0">SUM(E5:I5)</f>
        <v>10</v>
      </c>
    </row>
    <row r="6" spans="1:10" s="9" customFormat="1" ht="15" customHeight="1">
      <c r="A6" s="80" t="s">
        <v>10</v>
      </c>
      <c r="B6" s="80"/>
      <c r="C6" s="80"/>
      <c r="D6" s="62"/>
      <c r="E6" s="62"/>
      <c r="F6" s="62">
        <v>80</v>
      </c>
      <c r="G6" s="62"/>
      <c r="H6" s="62"/>
      <c r="I6" s="62"/>
      <c r="J6" s="62">
        <f t="shared" si="0"/>
        <v>80</v>
      </c>
    </row>
    <row r="7" spans="1:10" s="9" customFormat="1" ht="15" customHeight="1">
      <c r="A7" s="80" t="s">
        <v>11</v>
      </c>
      <c r="B7" s="80"/>
      <c r="C7" s="80"/>
      <c r="D7" s="62"/>
      <c r="E7" s="62">
        <v>260</v>
      </c>
      <c r="F7" s="62"/>
      <c r="G7" s="62"/>
      <c r="H7" s="62"/>
      <c r="I7" s="62"/>
      <c r="J7" s="62">
        <f t="shared" si="0"/>
        <v>260</v>
      </c>
    </row>
    <row r="8" spans="1:10" ht="15" customHeight="1">
      <c r="A8" s="79" t="s">
        <v>12</v>
      </c>
      <c r="B8" s="79"/>
      <c r="C8" s="79"/>
      <c r="D8" s="1"/>
      <c r="E8" s="29"/>
      <c r="F8" s="1">
        <v>5</v>
      </c>
      <c r="G8" s="1"/>
      <c r="H8" s="1"/>
      <c r="I8" s="1"/>
      <c r="J8" s="30">
        <f t="shared" si="0"/>
        <v>5</v>
      </c>
    </row>
    <row r="9" spans="1:10" ht="15" customHeight="1">
      <c r="A9" s="79" t="s">
        <v>13</v>
      </c>
      <c r="B9" s="79"/>
      <c r="C9" s="79"/>
      <c r="D9" s="1"/>
      <c r="E9" s="29"/>
      <c r="F9" s="1"/>
      <c r="G9" s="1"/>
      <c r="H9" s="1"/>
      <c r="I9" s="1"/>
      <c r="J9" s="30">
        <f t="shared" si="0"/>
        <v>0</v>
      </c>
    </row>
    <row r="10" spans="1:10" ht="15" customHeight="1">
      <c r="A10" s="79" t="s">
        <v>14</v>
      </c>
      <c r="B10" s="79"/>
      <c r="C10" s="79"/>
      <c r="D10" s="1"/>
      <c r="E10" s="29"/>
      <c r="F10" s="1">
        <v>30</v>
      </c>
      <c r="G10" s="1"/>
      <c r="H10" s="1"/>
      <c r="I10" s="1"/>
      <c r="J10" s="30">
        <f t="shared" si="0"/>
        <v>30</v>
      </c>
    </row>
    <row r="11" spans="1:10" ht="15" customHeight="1">
      <c r="A11" s="79" t="s">
        <v>15</v>
      </c>
      <c r="B11" s="79"/>
      <c r="C11" s="79"/>
      <c r="D11" s="1"/>
      <c r="E11" s="29"/>
      <c r="F11" s="1"/>
      <c r="G11" s="1">
        <v>5</v>
      </c>
      <c r="H11" s="1">
        <v>180</v>
      </c>
      <c r="I11" s="1"/>
      <c r="J11" s="30">
        <f t="shared" si="0"/>
        <v>185</v>
      </c>
    </row>
    <row r="12" spans="1:10" s="9" customFormat="1" ht="15" customHeight="1">
      <c r="A12" s="80" t="s">
        <v>16</v>
      </c>
      <c r="B12" s="80"/>
      <c r="C12" s="80"/>
      <c r="D12" s="62"/>
      <c r="E12" s="62"/>
      <c r="F12" s="62">
        <v>220</v>
      </c>
      <c r="G12" s="62"/>
      <c r="H12" s="62"/>
      <c r="I12" s="62"/>
      <c r="J12" s="62">
        <f>SUM(D12:I12)</f>
        <v>220</v>
      </c>
    </row>
    <row r="13" spans="1:10" s="9" customFormat="1" ht="15" customHeight="1">
      <c r="A13" s="80" t="s">
        <v>17</v>
      </c>
      <c r="B13" s="80"/>
      <c r="C13" s="80"/>
      <c r="D13" s="62"/>
      <c r="E13" s="62"/>
      <c r="F13" s="62">
        <v>280</v>
      </c>
      <c r="G13" s="62"/>
      <c r="H13" s="62"/>
      <c r="I13" s="62">
        <v>2584</v>
      </c>
      <c r="J13" s="62">
        <f>SUM(E13:I13)</f>
        <v>2864</v>
      </c>
    </row>
    <row r="14" spans="1:10" ht="15" customHeight="1">
      <c r="A14" s="78" t="s">
        <v>18</v>
      </c>
      <c r="B14" s="78"/>
      <c r="C14" s="78"/>
      <c r="D14" s="1"/>
      <c r="E14" s="29"/>
      <c r="F14" s="1"/>
      <c r="G14" s="1"/>
      <c r="H14" s="1"/>
      <c r="I14" s="1">
        <v>900</v>
      </c>
      <c r="J14" s="30">
        <f>SUM(D14:I14)</f>
        <v>900</v>
      </c>
    </row>
    <row r="15" spans="1:10" ht="15" customHeight="1">
      <c r="A15" s="78" t="s">
        <v>19</v>
      </c>
      <c r="B15" s="78"/>
      <c r="C15" s="78"/>
      <c r="D15" s="1"/>
      <c r="E15" s="29"/>
      <c r="F15" s="1"/>
      <c r="G15" s="1"/>
      <c r="H15" s="1"/>
      <c r="I15" s="1">
        <v>150</v>
      </c>
      <c r="J15" s="30">
        <f>SUM(D15:I15)</f>
        <v>150</v>
      </c>
    </row>
    <row r="16" spans="1:10" ht="15" customHeight="1">
      <c r="A16" s="79" t="s">
        <v>20</v>
      </c>
      <c r="B16" s="79"/>
      <c r="C16" s="79"/>
      <c r="D16" s="1"/>
      <c r="E16" s="29"/>
      <c r="F16" s="1"/>
      <c r="G16" s="1"/>
      <c r="H16" s="1"/>
      <c r="I16" s="1">
        <v>100</v>
      </c>
      <c r="J16" s="30">
        <f>I16</f>
        <v>100</v>
      </c>
    </row>
    <row r="17" spans="1:10" ht="15" customHeight="1">
      <c r="A17" s="79" t="s">
        <v>21</v>
      </c>
      <c r="B17" s="79"/>
      <c r="C17" s="79"/>
      <c r="D17" s="1"/>
      <c r="E17" s="29"/>
      <c r="F17" s="1"/>
      <c r="G17" s="1"/>
      <c r="H17" s="1"/>
      <c r="I17" s="1">
        <v>72</v>
      </c>
      <c r="J17" s="30">
        <f t="shared" ref="J17:J27" si="1">SUM(D17:I17)</f>
        <v>72</v>
      </c>
    </row>
    <row r="18" spans="1:10" ht="15" customHeight="1">
      <c r="A18" s="78" t="s">
        <v>22</v>
      </c>
      <c r="B18" s="78"/>
      <c r="C18" s="78"/>
      <c r="D18" s="1"/>
      <c r="E18" s="29"/>
      <c r="F18" s="1"/>
      <c r="G18" s="1"/>
      <c r="H18" s="1"/>
      <c r="I18" s="1">
        <v>1100</v>
      </c>
      <c r="J18" s="30">
        <f t="shared" si="1"/>
        <v>1100</v>
      </c>
    </row>
    <row r="19" spans="1:10" ht="15" customHeight="1">
      <c r="A19" s="79" t="s">
        <v>23</v>
      </c>
      <c r="B19" s="79"/>
      <c r="C19" s="79"/>
      <c r="D19" s="1"/>
      <c r="E19" s="29"/>
      <c r="F19" s="1"/>
      <c r="G19" s="1"/>
      <c r="H19" s="1"/>
      <c r="I19" s="1">
        <v>1900</v>
      </c>
      <c r="J19" s="30">
        <v>1900</v>
      </c>
    </row>
    <row r="20" spans="1:10" ht="15" customHeight="1">
      <c r="A20" s="79" t="s">
        <v>24</v>
      </c>
      <c r="B20" s="79"/>
      <c r="C20" s="79"/>
      <c r="D20" s="1"/>
      <c r="E20" s="29"/>
      <c r="F20" s="1"/>
      <c r="G20" s="1"/>
      <c r="H20" s="1"/>
      <c r="I20" s="1">
        <v>210</v>
      </c>
      <c r="J20" s="30">
        <f t="shared" si="1"/>
        <v>210</v>
      </c>
    </row>
    <row r="21" spans="1:10" ht="15" customHeight="1">
      <c r="A21" s="78" t="s">
        <v>25</v>
      </c>
      <c r="B21" s="78"/>
      <c r="C21" s="78"/>
      <c r="D21" s="1"/>
      <c r="E21" s="29"/>
      <c r="F21" s="1"/>
      <c r="G21" s="1"/>
      <c r="H21" s="1"/>
      <c r="I21" s="1">
        <v>240</v>
      </c>
      <c r="J21" s="30">
        <f t="shared" si="1"/>
        <v>240</v>
      </c>
    </row>
    <row r="22" spans="1:10" ht="15" customHeight="1">
      <c r="A22" s="78" t="s">
        <v>26</v>
      </c>
      <c r="B22" s="78"/>
      <c r="C22" s="78"/>
      <c r="D22" s="1"/>
      <c r="E22" s="29"/>
      <c r="F22" s="1"/>
      <c r="G22" s="1"/>
      <c r="H22" s="1"/>
      <c r="I22" s="1">
        <v>10</v>
      </c>
      <c r="J22" s="30">
        <f t="shared" si="1"/>
        <v>10</v>
      </c>
    </row>
    <row r="23" spans="1:10" ht="15" customHeight="1">
      <c r="A23" s="78" t="s">
        <v>27</v>
      </c>
      <c r="B23" s="78"/>
      <c r="C23" s="78"/>
      <c r="D23" s="1"/>
      <c r="E23" s="29"/>
      <c r="F23" s="1"/>
      <c r="G23" s="1"/>
      <c r="H23" s="1"/>
      <c r="I23" s="1">
        <v>10</v>
      </c>
      <c r="J23" s="30">
        <f t="shared" si="1"/>
        <v>10</v>
      </c>
    </row>
    <row r="24" spans="1:10" ht="15" customHeight="1">
      <c r="A24" s="78" t="s">
        <v>28</v>
      </c>
      <c r="B24" s="78"/>
      <c r="C24" s="78"/>
      <c r="D24" s="1"/>
      <c r="E24" s="29"/>
      <c r="F24" s="1"/>
      <c r="G24" s="1"/>
      <c r="H24" s="1"/>
      <c r="I24" s="1">
        <v>3</v>
      </c>
      <c r="J24" s="30">
        <f t="shared" si="1"/>
        <v>3</v>
      </c>
    </row>
    <row r="25" spans="1:10" ht="15" customHeight="1">
      <c r="A25" s="78" t="s">
        <v>29</v>
      </c>
      <c r="B25" s="78"/>
      <c r="C25" s="78"/>
      <c r="D25" s="1"/>
      <c r="E25" s="29"/>
      <c r="F25" s="1"/>
      <c r="G25" s="1"/>
      <c r="H25" s="1"/>
      <c r="I25" s="1">
        <v>3</v>
      </c>
      <c r="J25" s="30">
        <f t="shared" si="1"/>
        <v>3</v>
      </c>
    </row>
    <row r="26" spans="1:10" ht="15" customHeight="1">
      <c r="A26" s="79" t="s">
        <v>30</v>
      </c>
      <c r="B26" s="79"/>
      <c r="C26" s="79"/>
      <c r="D26" s="1"/>
      <c r="E26" s="29"/>
      <c r="F26" s="1"/>
      <c r="G26" s="1"/>
      <c r="H26" s="1"/>
      <c r="I26" s="1"/>
      <c r="J26" s="30">
        <f t="shared" si="1"/>
        <v>0</v>
      </c>
    </row>
    <row r="27" spans="1:10" s="28" customFormat="1" ht="15" customHeight="1">
      <c r="A27" s="84" t="s">
        <v>31</v>
      </c>
      <c r="B27" s="85"/>
      <c r="C27" s="86"/>
      <c r="D27" s="31"/>
      <c r="E27" s="29"/>
      <c r="F27" s="31"/>
      <c r="G27" s="31"/>
      <c r="H27" s="31"/>
      <c r="I27" s="31">
        <v>0</v>
      </c>
      <c r="J27" s="30">
        <f t="shared" si="1"/>
        <v>0</v>
      </c>
    </row>
    <row r="28" spans="1:10" ht="15" customHeight="1" thickBot="1">
      <c r="A28" s="81" t="s">
        <v>32</v>
      </c>
      <c r="B28" s="82"/>
      <c r="C28" s="82"/>
      <c r="D28" s="2"/>
      <c r="E28" s="2"/>
      <c r="F28" s="2"/>
      <c r="G28" s="2"/>
      <c r="H28" s="2"/>
      <c r="I28" s="10"/>
      <c r="J28" s="34">
        <v>531</v>
      </c>
    </row>
    <row r="29" spans="1:10" ht="16.5" customHeight="1" thickBot="1">
      <c r="A29" s="19" t="s">
        <v>8</v>
      </c>
      <c r="B29" s="25"/>
      <c r="C29" s="25"/>
      <c r="D29" s="20">
        <f>SUM(D5:D28)</f>
        <v>0</v>
      </c>
      <c r="E29" s="20">
        <f>SUM(E5:E27)</f>
        <v>260</v>
      </c>
      <c r="F29" s="20">
        <f>SUM(F5:F27)</f>
        <v>625</v>
      </c>
      <c r="G29" s="20">
        <f>SUM(G5:G28)</f>
        <v>5</v>
      </c>
      <c r="H29" s="20">
        <f>SUM(H5:H28)</f>
        <v>180</v>
      </c>
      <c r="I29" s="20">
        <f>SUM(I5:I28)</f>
        <v>7282</v>
      </c>
      <c r="J29" s="35">
        <f>SUM(J5:J28)</f>
        <v>8883</v>
      </c>
    </row>
    <row r="30" spans="1:10" ht="13.5" thickBot="1">
      <c r="A30" s="21"/>
      <c r="B30" s="22"/>
      <c r="C30" s="22"/>
      <c r="D30" s="16"/>
      <c r="E30" s="16"/>
      <c r="F30" s="16"/>
      <c r="G30" s="16"/>
      <c r="H30" s="16"/>
      <c r="I30" s="16"/>
      <c r="J30" s="3"/>
    </row>
    <row r="31" spans="1:10" ht="13.5" thickBot="1">
      <c r="A31" s="11" t="s">
        <v>33</v>
      </c>
      <c r="B31" s="26"/>
      <c r="C31" s="26"/>
      <c r="D31" s="12"/>
      <c r="E31" s="12"/>
      <c r="F31" s="12"/>
      <c r="G31" s="12"/>
      <c r="H31" s="12"/>
      <c r="I31" s="12"/>
      <c r="J31" s="13">
        <f>J29</f>
        <v>8883</v>
      </c>
    </row>
    <row r="32" spans="1:10" ht="7.5" customHeight="1" thickTop="1"/>
    <row r="33" spans="1:1" s="15" customFormat="1">
      <c r="A33" s="15" t="s">
        <v>34</v>
      </c>
    </row>
  </sheetData>
  <mergeCells count="25">
    <mergeCell ref="A28:C28"/>
    <mergeCell ref="A26:C26"/>
    <mergeCell ref="A20:C20"/>
    <mergeCell ref="A16:C16"/>
    <mergeCell ref="A5:C5"/>
    <mergeCell ref="A22:C22"/>
    <mergeCell ref="A23:C23"/>
    <mergeCell ref="A24:C24"/>
    <mergeCell ref="A27:C27"/>
    <mergeCell ref="A19:C19"/>
    <mergeCell ref="A25:C25"/>
    <mergeCell ref="A8:C8"/>
    <mergeCell ref="A9:C9"/>
    <mergeCell ref="A10:C10"/>
    <mergeCell ref="A11:C11"/>
    <mergeCell ref="A21:C21"/>
    <mergeCell ref="A2:J2"/>
    <mergeCell ref="A14:C14"/>
    <mergeCell ref="A15:C15"/>
    <mergeCell ref="A18:C18"/>
    <mergeCell ref="A17:C17"/>
    <mergeCell ref="A12:C12"/>
    <mergeCell ref="A13:C13"/>
    <mergeCell ref="A6:C6"/>
    <mergeCell ref="A7:C7"/>
  </mergeCells>
  <phoneticPr fontId="0" type="noConversion"/>
  <printOptions horizontalCentered="1" verticalCentered="1"/>
  <pageMargins left="0.78740157480314965" right="0.78740157480314965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N30"/>
  <sheetViews>
    <sheetView workbookViewId="0" xr3:uid="{958C4451-9541-5A59-BF78-D2F731DF1C81}">
      <selection activeCell="A9" sqref="A9:N9"/>
    </sheetView>
  </sheetViews>
  <sheetFormatPr defaultRowHeight="12.75"/>
  <cols>
    <col min="2" max="2" width="10.140625" bestFit="1" customWidth="1"/>
    <col min="5" max="5" width="10.140625" bestFit="1" customWidth="1"/>
  </cols>
  <sheetData>
    <row r="5" spans="1:14" s="4" customFormat="1" ht="35.25" customHeight="1" thickBot="1">
      <c r="A5" s="89" t="s">
        <v>35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7" spans="1:14" s="4" customFormat="1" ht="45" customHeight="1">
      <c r="A7" s="90" t="s">
        <v>36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9" spans="1:14" s="5" customFormat="1" ht="25.5" customHeight="1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</row>
    <row r="10" spans="1:14" s="14" customFormat="1" ht="15"/>
    <row r="15" spans="1:14" s="9" customFormat="1" ht="16.5">
      <c r="A15" s="6"/>
      <c r="B15" s="6"/>
      <c r="C15" s="6"/>
      <c r="D15" s="6"/>
      <c r="E15" s="6"/>
      <c r="F15" s="6"/>
      <c r="G15" s="6"/>
      <c r="H15" s="6"/>
      <c r="I15" s="6"/>
      <c r="J15" s="7"/>
      <c r="K15" s="7"/>
      <c r="L15" s="7"/>
      <c r="M15" s="8"/>
      <c r="N15" s="8"/>
    </row>
    <row r="16" spans="1:14" s="9" customFormat="1" ht="16.5">
      <c r="A16" s="6" t="s">
        <v>37</v>
      </c>
      <c r="B16" s="6"/>
      <c r="C16" s="6"/>
      <c r="D16" s="6"/>
      <c r="E16" s="6"/>
      <c r="F16" s="6"/>
      <c r="G16" s="6"/>
      <c r="H16" s="6"/>
      <c r="I16" s="6"/>
      <c r="J16" s="7"/>
      <c r="K16" s="92"/>
      <c r="L16" s="92"/>
      <c r="M16" s="88"/>
      <c r="N16" s="88"/>
    </row>
    <row r="17" spans="1:14" s="9" customFormat="1" ht="16.5">
      <c r="A17" s="6"/>
      <c r="B17" s="6"/>
      <c r="C17" s="6"/>
      <c r="D17" s="6"/>
      <c r="E17" s="6"/>
      <c r="F17" s="6"/>
      <c r="G17" s="6"/>
      <c r="H17" s="6"/>
      <c r="I17" s="6"/>
      <c r="J17" s="7"/>
      <c r="K17" s="87"/>
      <c r="L17" s="87"/>
      <c r="M17" s="87" t="s">
        <v>38</v>
      </c>
      <c r="N17" s="87"/>
    </row>
    <row r="21" spans="1:14">
      <c r="A21" t="s">
        <v>39</v>
      </c>
      <c r="B21" s="23"/>
      <c r="E21" t="s">
        <v>40</v>
      </c>
      <c r="I21" t="s">
        <v>41</v>
      </c>
    </row>
    <row r="23" spans="1:14">
      <c r="A23" t="s">
        <v>42</v>
      </c>
      <c r="E23" s="23"/>
    </row>
    <row r="25" spans="1:14">
      <c r="A25" t="s">
        <v>43</v>
      </c>
    </row>
    <row r="30" spans="1:14">
      <c r="A30" s="24"/>
    </row>
  </sheetData>
  <mergeCells count="7">
    <mergeCell ref="K17:L17"/>
    <mergeCell ref="M16:N16"/>
    <mergeCell ref="M17:N17"/>
    <mergeCell ref="A5:N5"/>
    <mergeCell ref="A7:N7"/>
    <mergeCell ref="A9:N9"/>
    <mergeCell ref="K16:L16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6"/>
  <sheetViews>
    <sheetView tabSelected="1" workbookViewId="0" xr3:uid="{842E5F09-E766-5B8D-85AF-A39847EA96FD}">
      <selection activeCell="I7" sqref="I7"/>
    </sheetView>
  </sheetViews>
  <sheetFormatPr defaultRowHeight="12.75"/>
  <cols>
    <col min="1" max="1" width="11.5703125" customWidth="1"/>
    <col min="2" max="2" width="6.7109375" style="15" customWidth="1"/>
    <col min="3" max="3" width="5.5703125" customWidth="1"/>
    <col min="4" max="4" width="7.140625" customWidth="1"/>
    <col min="5" max="5" width="7.85546875" style="15" customWidth="1"/>
    <col min="6" max="7" width="6.5703125" style="15" customWidth="1"/>
    <col min="8" max="8" width="6.85546875" customWidth="1"/>
    <col min="9" max="9" width="5.85546875" customWidth="1"/>
    <col min="10" max="11" width="6.7109375" style="15" customWidth="1"/>
    <col min="12" max="12" width="5.85546875" customWidth="1"/>
    <col min="13" max="13" width="5.7109375" customWidth="1"/>
    <col min="14" max="14" width="4.42578125" customWidth="1"/>
    <col min="15" max="15" width="4.140625" customWidth="1"/>
    <col min="16" max="16" width="7.5703125" customWidth="1"/>
    <col min="17" max="17" width="5.28515625" customWidth="1"/>
    <col min="18" max="18" width="6.28515625" customWidth="1"/>
    <col min="19" max="19" width="5" customWidth="1"/>
    <col min="20" max="20" width="6.42578125" customWidth="1"/>
    <col min="21" max="21" width="5.85546875" customWidth="1"/>
    <col min="22" max="22" width="10.5703125" style="54" customWidth="1"/>
  </cols>
  <sheetData>
    <row r="1" spans="1:22" ht="14.25" customHeight="1">
      <c r="A1" s="93" t="s">
        <v>44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</row>
    <row r="2" spans="1:22" ht="1.5" customHeight="1" thickBot="1"/>
    <row r="3" spans="1:22" ht="34.5" thickBot="1">
      <c r="A3" s="43" t="s">
        <v>45</v>
      </c>
      <c r="B3" s="63" t="s">
        <v>46</v>
      </c>
      <c r="C3" s="64" t="s">
        <v>47</v>
      </c>
      <c r="D3" s="64" t="s">
        <v>48</v>
      </c>
      <c r="E3" s="65" t="s">
        <v>17</v>
      </c>
      <c r="F3" s="65" t="s">
        <v>49</v>
      </c>
      <c r="G3" s="64" t="s">
        <v>50</v>
      </c>
      <c r="H3" s="64" t="s">
        <v>51</v>
      </c>
      <c r="I3" s="64" t="s">
        <v>52</v>
      </c>
      <c r="J3" s="65" t="s">
        <v>16</v>
      </c>
      <c r="K3" s="42" t="s">
        <v>53</v>
      </c>
      <c r="L3" s="41" t="s">
        <v>54</v>
      </c>
      <c r="M3" s="41" t="s">
        <v>55</v>
      </c>
      <c r="N3" s="41" t="s">
        <v>56</v>
      </c>
      <c r="O3" s="41" t="s">
        <v>57</v>
      </c>
      <c r="P3" s="41" t="s">
        <v>58</v>
      </c>
      <c r="Q3" s="41" t="s">
        <v>59</v>
      </c>
      <c r="R3" s="41" t="s">
        <v>60</v>
      </c>
      <c r="S3" s="41" t="s">
        <v>61</v>
      </c>
      <c r="T3" s="41" t="s">
        <v>62</v>
      </c>
      <c r="U3" s="50" t="s">
        <v>63</v>
      </c>
      <c r="V3" s="43" t="s">
        <v>64</v>
      </c>
    </row>
    <row r="4" spans="1:22" ht="21.75" customHeight="1">
      <c r="A4" s="44" t="s">
        <v>65</v>
      </c>
      <c r="B4" s="66"/>
      <c r="C4" s="67"/>
      <c r="D4" s="67"/>
      <c r="E4" s="68">
        <v>96</v>
      </c>
      <c r="F4" s="68"/>
      <c r="G4" s="68"/>
      <c r="H4" s="67"/>
      <c r="I4" s="67"/>
      <c r="J4" s="68"/>
      <c r="K4" s="40"/>
      <c r="L4" s="39"/>
      <c r="M4" s="39"/>
      <c r="N4" s="39"/>
      <c r="O4" s="39"/>
      <c r="P4" s="39"/>
      <c r="Q4" s="39"/>
      <c r="R4" s="39"/>
      <c r="S4" s="39"/>
      <c r="T4" s="39"/>
      <c r="U4" s="51">
        <v>200</v>
      </c>
      <c r="V4" s="55">
        <f>SUM(B4:U4)</f>
        <v>296</v>
      </c>
    </row>
    <row r="5" spans="1:22">
      <c r="A5" s="45" t="s">
        <v>66</v>
      </c>
      <c r="B5" s="69"/>
      <c r="C5" s="70"/>
      <c r="D5" s="70"/>
      <c r="E5" s="71"/>
      <c r="F5" s="71"/>
      <c r="G5" s="71"/>
      <c r="H5" s="70"/>
      <c r="I5" s="70">
        <v>6</v>
      </c>
      <c r="J5" s="71"/>
      <c r="K5" s="38"/>
      <c r="L5" s="37"/>
      <c r="M5" s="37"/>
      <c r="N5" s="37"/>
      <c r="O5" s="37"/>
      <c r="P5" s="37"/>
      <c r="Q5" s="37"/>
      <c r="R5" s="37"/>
      <c r="S5" s="37"/>
      <c r="T5" s="37">
        <v>520</v>
      </c>
      <c r="U5" s="52">
        <v>5</v>
      </c>
      <c r="V5" s="55">
        <f>SUM(B5:U5)</f>
        <v>531</v>
      </c>
    </row>
    <row r="6" spans="1:22" ht="22.5">
      <c r="A6" s="45" t="s">
        <v>67</v>
      </c>
      <c r="B6" s="69"/>
      <c r="C6" s="70"/>
      <c r="D6" s="70"/>
      <c r="E6" s="71">
        <v>34</v>
      </c>
      <c r="F6" s="71"/>
      <c r="G6" s="71"/>
      <c r="H6" s="70"/>
      <c r="I6" s="70"/>
      <c r="J6" s="71"/>
      <c r="K6" s="38"/>
      <c r="L6" s="37"/>
      <c r="M6" s="37"/>
      <c r="N6" s="37"/>
      <c r="O6" s="37"/>
      <c r="P6" s="37"/>
      <c r="Q6" s="37"/>
      <c r="R6" s="37"/>
      <c r="S6" s="37"/>
      <c r="T6" s="37">
        <v>135</v>
      </c>
      <c r="U6" s="52">
        <v>70</v>
      </c>
      <c r="V6" s="56">
        <f>SUM(B6:U6)</f>
        <v>239</v>
      </c>
    </row>
    <row r="7" spans="1:22" ht="22.5">
      <c r="A7" s="45" t="s">
        <v>68</v>
      </c>
      <c r="B7" s="69"/>
      <c r="C7" s="70"/>
      <c r="D7" s="70"/>
      <c r="E7" s="71">
        <v>9</v>
      </c>
      <c r="F7" s="71"/>
      <c r="G7" s="71"/>
      <c r="H7" s="70"/>
      <c r="I7" s="70"/>
      <c r="J7" s="71"/>
      <c r="K7" s="38"/>
      <c r="L7" s="37"/>
      <c r="M7" s="37"/>
      <c r="N7" s="37"/>
      <c r="O7" s="37"/>
      <c r="P7" s="37"/>
      <c r="Q7" s="37"/>
      <c r="R7" s="37"/>
      <c r="S7" s="37"/>
      <c r="T7" s="37">
        <v>36</v>
      </c>
      <c r="U7" s="52">
        <v>20</v>
      </c>
      <c r="V7" s="56">
        <f t="shared" ref="V7:V15" si="0">SUM(B7:U7)</f>
        <v>65</v>
      </c>
    </row>
    <row r="8" spans="1:22">
      <c r="A8" s="45" t="s">
        <v>69</v>
      </c>
      <c r="B8" s="69"/>
      <c r="C8" s="70"/>
      <c r="D8" s="70"/>
      <c r="E8" s="71"/>
      <c r="F8" s="71"/>
      <c r="G8" s="71"/>
      <c r="H8" s="70"/>
      <c r="I8" s="70">
        <v>3</v>
      </c>
      <c r="J8" s="71"/>
      <c r="K8" s="38"/>
      <c r="L8" s="37"/>
      <c r="M8" s="37"/>
      <c r="N8" s="37"/>
      <c r="O8" s="37"/>
      <c r="P8" s="37"/>
      <c r="Q8" s="37"/>
      <c r="R8" s="37"/>
      <c r="S8" s="37"/>
      <c r="T8" s="37"/>
      <c r="U8" s="52">
        <v>5</v>
      </c>
      <c r="V8" s="56">
        <f t="shared" si="0"/>
        <v>8</v>
      </c>
    </row>
    <row r="9" spans="1:22">
      <c r="A9" s="45" t="s">
        <v>70</v>
      </c>
      <c r="B9" s="69"/>
      <c r="C9" s="70"/>
      <c r="D9" s="70"/>
      <c r="E9" s="71"/>
      <c r="F9" s="71"/>
      <c r="G9" s="71"/>
      <c r="H9" s="70"/>
      <c r="I9" s="70"/>
      <c r="J9" s="71"/>
      <c r="K9" s="38"/>
      <c r="L9" s="37"/>
      <c r="M9" s="37"/>
      <c r="N9" s="37"/>
      <c r="O9" s="37"/>
      <c r="P9" s="37"/>
      <c r="Q9" s="37"/>
      <c r="R9" s="37"/>
      <c r="S9" s="37"/>
      <c r="T9" s="37"/>
      <c r="U9" s="52"/>
      <c r="V9" s="56">
        <f t="shared" si="0"/>
        <v>0</v>
      </c>
    </row>
    <row r="10" spans="1:22">
      <c r="A10" s="45" t="s">
        <v>71</v>
      </c>
      <c r="B10" s="69"/>
      <c r="C10" s="70"/>
      <c r="D10" s="70"/>
      <c r="E10" s="71">
        <v>10</v>
      </c>
      <c r="F10" s="71"/>
      <c r="G10" s="71"/>
      <c r="H10" s="70"/>
      <c r="I10" s="70">
        <v>2</v>
      </c>
      <c r="J10" s="71"/>
      <c r="K10" s="38"/>
      <c r="L10" s="37"/>
      <c r="M10" s="37"/>
      <c r="N10" s="37"/>
      <c r="O10" s="37"/>
      <c r="P10" s="37"/>
      <c r="Q10" s="37"/>
      <c r="R10" s="37"/>
      <c r="S10" s="37"/>
      <c r="T10" s="37"/>
      <c r="U10" s="52">
        <v>10</v>
      </c>
      <c r="V10" s="56">
        <f t="shared" si="0"/>
        <v>22</v>
      </c>
    </row>
    <row r="11" spans="1:22">
      <c r="A11" s="45" t="s">
        <v>72</v>
      </c>
      <c r="B11" s="69"/>
      <c r="C11" s="70"/>
      <c r="D11" s="70"/>
      <c r="E11" s="71"/>
      <c r="F11" s="71"/>
      <c r="G11" s="71"/>
      <c r="H11" s="70"/>
      <c r="I11" s="70"/>
      <c r="J11" s="71"/>
      <c r="K11" s="38"/>
      <c r="L11" s="37"/>
      <c r="M11" s="37"/>
      <c r="N11" s="37"/>
      <c r="O11" s="37"/>
      <c r="P11" s="37"/>
      <c r="Q11" s="37"/>
      <c r="R11" s="37"/>
      <c r="S11" s="37"/>
      <c r="T11" s="37"/>
      <c r="U11" s="52"/>
      <c r="V11" s="56">
        <f t="shared" si="0"/>
        <v>0</v>
      </c>
    </row>
    <row r="12" spans="1:22" ht="22.5">
      <c r="A12" s="45" t="s">
        <v>73</v>
      </c>
      <c r="B12" s="69"/>
      <c r="C12" s="70"/>
      <c r="D12" s="70"/>
      <c r="E12" s="71">
        <v>54</v>
      </c>
      <c r="F12" s="71">
        <v>3</v>
      </c>
      <c r="G12" s="71"/>
      <c r="H12" s="70"/>
      <c r="I12" s="70"/>
      <c r="J12" s="71">
        <v>88</v>
      </c>
      <c r="K12" s="38">
        <v>3</v>
      </c>
      <c r="L12" s="37">
        <v>5</v>
      </c>
      <c r="M12" s="37"/>
      <c r="N12" s="37">
        <v>100</v>
      </c>
      <c r="O12" s="37"/>
      <c r="P12" s="37"/>
      <c r="Q12" s="37"/>
      <c r="R12" s="37"/>
      <c r="S12" s="37">
        <v>12</v>
      </c>
      <c r="T12" s="37"/>
      <c r="U12" s="52">
        <v>30</v>
      </c>
      <c r="V12" s="56">
        <f t="shared" si="0"/>
        <v>295</v>
      </c>
    </row>
    <row r="13" spans="1:22">
      <c r="A13" s="45" t="s">
        <v>74</v>
      </c>
      <c r="B13" s="69"/>
      <c r="C13" s="70"/>
      <c r="D13" s="70"/>
      <c r="E13" s="71"/>
      <c r="F13" s="71"/>
      <c r="G13" s="71"/>
      <c r="H13" s="70"/>
      <c r="I13" s="70"/>
      <c r="J13" s="71"/>
      <c r="K13" s="38"/>
      <c r="L13" s="37"/>
      <c r="M13" s="37"/>
      <c r="N13" s="37"/>
      <c r="O13" s="37"/>
      <c r="P13" s="37"/>
      <c r="Q13" s="37"/>
      <c r="R13" s="37"/>
      <c r="S13" s="37">
        <v>10</v>
      </c>
      <c r="T13" s="37"/>
      <c r="U13" s="52">
        <v>80</v>
      </c>
      <c r="V13" s="56">
        <f>SUM(B13:U13)</f>
        <v>90</v>
      </c>
    </row>
    <row r="14" spans="1:22">
      <c r="A14" s="45" t="s">
        <v>75</v>
      </c>
      <c r="B14" s="69"/>
      <c r="C14" s="70"/>
      <c r="D14" s="70"/>
      <c r="E14" s="71"/>
      <c r="F14" s="71"/>
      <c r="G14" s="71"/>
      <c r="H14" s="70"/>
      <c r="I14" s="70"/>
      <c r="J14" s="71"/>
      <c r="K14" s="38"/>
      <c r="L14" s="37"/>
      <c r="M14" s="37"/>
      <c r="N14" s="37"/>
      <c r="O14" s="37"/>
      <c r="P14" s="37"/>
      <c r="Q14" s="37"/>
      <c r="R14" s="37"/>
      <c r="S14" s="37">
        <v>10</v>
      </c>
      <c r="T14" s="37"/>
      <c r="U14" s="52"/>
      <c r="V14" s="56">
        <f t="shared" si="0"/>
        <v>10</v>
      </c>
    </row>
    <row r="15" spans="1:22">
      <c r="A15" s="45" t="s">
        <v>76</v>
      </c>
      <c r="B15" s="69"/>
      <c r="C15" s="70"/>
      <c r="D15" s="70"/>
      <c r="E15" s="71"/>
      <c r="F15" s="71"/>
      <c r="G15" s="71"/>
      <c r="H15" s="70"/>
      <c r="I15" s="70"/>
      <c r="J15" s="71"/>
      <c r="K15" s="38"/>
      <c r="L15" s="37"/>
      <c r="M15" s="37"/>
      <c r="N15" s="37"/>
      <c r="O15" s="37"/>
      <c r="P15" s="37"/>
      <c r="Q15" s="37"/>
      <c r="R15" s="37"/>
      <c r="S15" s="37"/>
      <c r="T15" s="37"/>
      <c r="U15" s="52">
        <v>5</v>
      </c>
      <c r="V15" s="56">
        <f t="shared" si="0"/>
        <v>5</v>
      </c>
    </row>
    <row r="16" spans="1:22" ht="22.5">
      <c r="A16" s="45" t="s">
        <v>77</v>
      </c>
      <c r="B16" s="69"/>
      <c r="C16" s="70"/>
      <c r="D16" s="70"/>
      <c r="E16" s="71"/>
      <c r="F16" s="71"/>
      <c r="G16" s="71">
        <v>2</v>
      </c>
      <c r="H16" s="70"/>
      <c r="I16" s="70"/>
      <c r="J16" s="71"/>
      <c r="K16" s="38"/>
      <c r="L16" s="37"/>
      <c r="M16" s="37"/>
      <c r="N16" s="37"/>
      <c r="O16" s="37"/>
      <c r="P16" s="37"/>
      <c r="Q16" s="37"/>
      <c r="R16" s="37"/>
      <c r="S16" s="37"/>
      <c r="T16" s="37">
        <v>15</v>
      </c>
      <c r="U16" s="52">
        <v>20</v>
      </c>
      <c r="V16" s="56">
        <f>SUM(B16:U16)</f>
        <v>37</v>
      </c>
    </row>
    <row r="17" spans="1:22" ht="22.5">
      <c r="A17" s="45" t="s">
        <v>78</v>
      </c>
      <c r="B17" s="69"/>
      <c r="C17" s="70"/>
      <c r="D17" s="70"/>
      <c r="E17" s="71"/>
      <c r="F17" s="71"/>
      <c r="G17" s="71"/>
      <c r="H17" s="70"/>
      <c r="I17" s="70"/>
      <c r="J17" s="71"/>
      <c r="K17" s="38"/>
      <c r="L17" s="37"/>
      <c r="M17" s="37"/>
      <c r="N17" s="37"/>
      <c r="O17" s="37"/>
      <c r="P17" s="37"/>
      <c r="Q17" s="37"/>
      <c r="R17" s="37"/>
      <c r="S17" s="37"/>
      <c r="T17" s="37"/>
      <c r="U17" s="52">
        <v>5</v>
      </c>
      <c r="V17" s="56">
        <f>SUM(B17:U17)</f>
        <v>5</v>
      </c>
    </row>
    <row r="18" spans="1:22" ht="33.75">
      <c r="A18" s="45" t="s">
        <v>79</v>
      </c>
      <c r="B18" s="69"/>
      <c r="C18" s="70"/>
      <c r="D18" s="70"/>
      <c r="E18" s="71"/>
      <c r="F18" s="71"/>
      <c r="G18" s="71"/>
      <c r="H18" s="70"/>
      <c r="I18" s="70"/>
      <c r="J18" s="71"/>
      <c r="K18" s="38"/>
      <c r="L18" s="37"/>
      <c r="M18" s="37"/>
      <c r="N18" s="37"/>
      <c r="O18" s="37"/>
      <c r="P18" s="37"/>
      <c r="Q18" s="37"/>
      <c r="R18" s="37"/>
      <c r="S18" s="37"/>
      <c r="T18" s="37"/>
      <c r="U18" s="52">
        <v>71</v>
      </c>
      <c r="V18" s="56">
        <f t="shared" ref="V18:V25" si="1">SUM(B18:U18)</f>
        <v>71</v>
      </c>
    </row>
    <row r="19" spans="1:22">
      <c r="A19" s="45" t="s">
        <v>80</v>
      </c>
      <c r="B19" s="69"/>
      <c r="C19" s="70"/>
      <c r="D19" s="70"/>
      <c r="E19" s="71"/>
      <c r="F19" s="71"/>
      <c r="G19" s="71"/>
      <c r="H19" s="70"/>
      <c r="I19" s="70"/>
      <c r="J19" s="71"/>
      <c r="K19" s="38"/>
      <c r="L19" s="37"/>
      <c r="M19" s="37"/>
      <c r="N19" s="37"/>
      <c r="O19" s="37"/>
      <c r="P19" s="37"/>
      <c r="Q19" s="37"/>
      <c r="R19" s="37"/>
      <c r="S19" s="37">
        <v>4</v>
      </c>
      <c r="T19" s="37"/>
      <c r="U19" s="52">
        <v>3</v>
      </c>
      <c r="V19" s="56">
        <f t="shared" si="1"/>
        <v>7</v>
      </c>
    </row>
    <row r="20" spans="1:22">
      <c r="A20" s="45" t="s">
        <v>13</v>
      </c>
      <c r="B20" s="69">
        <v>50</v>
      </c>
      <c r="C20" s="70"/>
      <c r="D20" s="70"/>
      <c r="E20" s="71">
        <v>15</v>
      </c>
      <c r="F20" s="71">
        <v>140</v>
      </c>
      <c r="G20" s="71"/>
      <c r="H20" s="70"/>
      <c r="I20" s="70"/>
      <c r="J20" s="71">
        <v>44</v>
      </c>
      <c r="K20" s="38"/>
      <c r="L20" s="37"/>
      <c r="M20" s="37"/>
      <c r="N20" s="37"/>
      <c r="O20" s="37"/>
      <c r="P20" s="37"/>
      <c r="Q20" s="37"/>
      <c r="R20" s="37">
        <v>175</v>
      </c>
      <c r="S20" s="37"/>
      <c r="T20" s="37"/>
      <c r="U20" s="52">
        <v>3</v>
      </c>
      <c r="V20" s="56">
        <f t="shared" si="1"/>
        <v>427</v>
      </c>
    </row>
    <row r="21" spans="1:22" ht="22.5">
      <c r="A21" s="45" t="s">
        <v>81</v>
      </c>
      <c r="B21" s="69">
        <v>50</v>
      </c>
      <c r="C21" s="70">
        <v>208</v>
      </c>
      <c r="D21" s="70"/>
      <c r="E21" s="71">
        <v>38</v>
      </c>
      <c r="F21" s="71">
        <v>7</v>
      </c>
      <c r="G21" s="71">
        <v>5</v>
      </c>
      <c r="H21" s="70"/>
      <c r="I21" s="70"/>
      <c r="J21" s="71"/>
      <c r="K21" s="38"/>
      <c r="L21" s="37">
        <v>320</v>
      </c>
      <c r="M21" s="37"/>
      <c r="N21" s="37"/>
      <c r="O21" s="37"/>
      <c r="P21" s="37">
        <v>30</v>
      </c>
      <c r="Q21" s="37">
        <v>10</v>
      </c>
      <c r="R21" s="37"/>
      <c r="S21" s="37">
        <v>20</v>
      </c>
      <c r="T21" s="37"/>
      <c r="U21" s="52"/>
      <c r="V21" s="56">
        <f t="shared" si="1"/>
        <v>688</v>
      </c>
    </row>
    <row r="22" spans="1:22">
      <c r="A22" s="45" t="s">
        <v>82</v>
      </c>
      <c r="B22" s="69"/>
      <c r="C22" s="70"/>
      <c r="D22" s="70"/>
      <c r="E22" s="71">
        <v>9</v>
      </c>
      <c r="F22" s="71"/>
      <c r="G22" s="71"/>
      <c r="H22" s="70"/>
      <c r="I22" s="70"/>
      <c r="J22" s="71"/>
      <c r="K22" s="38"/>
      <c r="L22" s="37"/>
      <c r="M22" s="37"/>
      <c r="N22" s="37"/>
      <c r="O22" s="37"/>
      <c r="P22" s="37"/>
      <c r="Q22" s="37"/>
      <c r="R22" s="37"/>
      <c r="S22" s="37"/>
      <c r="T22" s="37">
        <v>45</v>
      </c>
      <c r="U22" s="52">
        <v>5</v>
      </c>
      <c r="V22" s="56">
        <f t="shared" si="1"/>
        <v>59</v>
      </c>
    </row>
    <row r="23" spans="1:22">
      <c r="A23" s="45" t="s">
        <v>83</v>
      </c>
      <c r="B23" s="69"/>
      <c r="C23" s="70"/>
      <c r="D23" s="70"/>
      <c r="E23" s="71"/>
      <c r="F23" s="71"/>
      <c r="G23" s="71"/>
      <c r="H23" s="70"/>
      <c r="I23" s="70"/>
      <c r="J23" s="71"/>
      <c r="K23" s="38"/>
      <c r="L23" s="37"/>
      <c r="M23" s="37"/>
      <c r="N23" s="37"/>
      <c r="O23" s="37"/>
      <c r="P23" s="37"/>
      <c r="Q23" s="37"/>
      <c r="R23" s="37"/>
      <c r="S23" s="37"/>
      <c r="T23" s="37"/>
      <c r="U23" s="52"/>
      <c r="V23" s="56">
        <f t="shared" si="1"/>
        <v>0</v>
      </c>
    </row>
    <row r="24" spans="1:22">
      <c r="A24" s="45" t="s">
        <v>84</v>
      </c>
      <c r="B24" s="69"/>
      <c r="C24" s="70"/>
      <c r="D24" s="70"/>
      <c r="E24" s="71"/>
      <c r="F24" s="71"/>
      <c r="G24" s="71"/>
      <c r="H24" s="70"/>
      <c r="I24" s="70"/>
      <c r="J24" s="71"/>
      <c r="K24" s="38"/>
      <c r="L24" s="37"/>
      <c r="M24" s="37"/>
      <c r="N24" s="37"/>
      <c r="O24" s="37"/>
      <c r="P24" s="37"/>
      <c r="Q24" s="37"/>
      <c r="R24" s="37"/>
      <c r="S24" s="37"/>
      <c r="T24" s="37"/>
      <c r="U24" s="52">
        <v>5</v>
      </c>
      <c r="V24" s="56">
        <f t="shared" si="1"/>
        <v>5</v>
      </c>
    </row>
    <row r="25" spans="1:22" ht="22.5">
      <c r="A25" s="45" t="s">
        <v>85</v>
      </c>
      <c r="B25" s="69"/>
      <c r="C25" s="70"/>
      <c r="D25" s="70">
        <v>40</v>
      </c>
      <c r="E25" s="71"/>
      <c r="F25" s="71"/>
      <c r="G25" s="71"/>
      <c r="H25" s="70"/>
      <c r="I25" s="70"/>
      <c r="J25" s="71"/>
      <c r="K25" s="38"/>
      <c r="L25" s="37"/>
      <c r="M25" s="37"/>
      <c r="N25" s="37"/>
      <c r="O25" s="37"/>
      <c r="P25" s="37"/>
      <c r="Q25" s="37"/>
      <c r="R25" s="37"/>
      <c r="S25" s="37"/>
      <c r="T25" s="37"/>
      <c r="U25" s="52"/>
      <c r="V25" s="56">
        <f t="shared" si="1"/>
        <v>40</v>
      </c>
    </row>
    <row r="26" spans="1:22" ht="22.5">
      <c r="A26" s="45" t="s">
        <v>86</v>
      </c>
      <c r="B26" s="69"/>
      <c r="C26" s="70"/>
      <c r="D26" s="70"/>
      <c r="E26" s="71"/>
      <c r="F26" s="71"/>
      <c r="G26" s="71"/>
      <c r="H26" s="70"/>
      <c r="I26" s="70"/>
      <c r="J26" s="71"/>
      <c r="K26" s="38"/>
      <c r="L26" s="37"/>
      <c r="M26" s="37"/>
      <c r="N26" s="37"/>
      <c r="O26" s="37"/>
      <c r="P26" s="37"/>
      <c r="Q26" s="37"/>
      <c r="R26" s="37"/>
      <c r="S26" s="37"/>
      <c r="T26" s="37"/>
      <c r="U26" s="52"/>
      <c r="V26" s="56">
        <f t="shared" ref="V26:V33" si="2">SUM(B26:U26)</f>
        <v>0</v>
      </c>
    </row>
    <row r="27" spans="1:22">
      <c r="A27" s="45" t="s">
        <v>87</v>
      </c>
      <c r="B27" s="69"/>
      <c r="C27" s="70"/>
      <c r="D27" s="70"/>
      <c r="E27" s="71"/>
      <c r="F27" s="71"/>
      <c r="G27" s="71"/>
      <c r="H27" s="70"/>
      <c r="I27" s="70"/>
      <c r="J27" s="71"/>
      <c r="K27" s="38"/>
      <c r="L27" s="37"/>
      <c r="M27" s="37">
        <v>50</v>
      </c>
      <c r="N27" s="37"/>
      <c r="O27" s="37"/>
      <c r="P27" s="37"/>
      <c r="Q27" s="37"/>
      <c r="R27" s="37"/>
      <c r="S27" s="37"/>
      <c r="T27" s="37"/>
      <c r="U27" s="52"/>
      <c r="V27" s="56">
        <f t="shared" si="2"/>
        <v>50</v>
      </c>
    </row>
    <row r="28" spans="1:22">
      <c r="A28" s="45" t="s">
        <v>88</v>
      </c>
      <c r="B28" s="69"/>
      <c r="C28" s="70"/>
      <c r="D28" s="70"/>
      <c r="E28" s="70"/>
      <c r="F28" s="71"/>
      <c r="G28" s="71"/>
      <c r="H28" s="70"/>
      <c r="I28" s="70"/>
      <c r="J28" s="71"/>
      <c r="K28" s="38"/>
      <c r="L28" s="37"/>
      <c r="M28" s="37"/>
      <c r="N28" s="37"/>
      <c r="O28" s="37"/>
      <c r="P28" s="37"/>
      <c r="Q28" s="37"/>
      <c r="R28" s="37"/>
      <c r="S28" s="37"/>
      <c r="T28" s="37"/>
      <c r="U28" s="52">
        <v>48</v>
      </c>
      <c r="V28" s="56">
        <f t="shared" si="2"/>
        <v>48</v>
      </c>
    </row>
    <row r="29" spans="1:22" ht="23.25" customHeight="1">
      <c r="A29" s="45" t="s">
        <v>89</v>
      </c>
      <c r="B29" s="69"/>
      <c r="C29" s="70"/>
      <c r="D29" s="70"/>
      <c r="E29" s="71">
        <v>3991</v>
      </c>
      <c r="F29" s="71"/>
      <c r="G29" s="71"/>
      <c r="H29" s="70"/>
      <c r="I29" s="70"/>
      <c r="J29" s="71"/>
      <c r="K29" s="38">
        <v>18</v>
      </c>
      <c r="L29" s="37"/>
      <c r="M29" s="37"/>
      <c r="N29" s="37">
        <v>50</v>
      </c>
      <c r="O29" s="37">
        <v>5</v>
      </c>
      <c r="P29" s="37"/>
      <c r="Q29" s="37"/>
      <c r="R29" s="37">
        <v>300</v>
      </c>
      <c r="S29" s="37"/>
      <c r="T29" s="37"/>
      <c r="U29" s="52"/>
      <c r="V29" s="56">
        <f t="shared" si="2"/>
        <v>4364</v>
      </c>
    </row>
    <row r="30" spans="1:22" ht="14.25" customHeight="1">
      <c r="A30" s="45" t="s">
        <v>90</v>
      </c>
      <c r="B30" s="69"/>
      <c r="C30" s="70">
        <v>120</v>
      </c>
      <c r="D30" s="70"/>
      <c r="E30" s="71"/>
      <c r="F30" s="71"/>
      <c r="G30" s="71"/>
      <c r="H30" s="70"/>
      <c r="I30" s="70"/>
      <c r="J30" s="71"/>
      <c r="K30" s="38"/>
      <c r="L30" s="37"/>
      <c r="M30" s="37"/>
      <c r="N30" s="37"/>
      <c r="O30" s="37"/>
      <c r="P30" s="37"/>
      <c r="Q30" s="37"/>
      <c r="R30" s="37"/>
      <c r="S30" s="37"/>
      <c r="T30" s="37"/>
      <c r="U30" s="52"/>
      <c r="V30" s="56">
        <f>SUM(B30:U30)</f>
        <v>120</v>
      </c>
    </row>
    <row r="31" spans="1:22" ht="30.75" customHeight="1">
      <c r="A31" s="45" t="s">
        <v>91</v>
      </c>
      <c r="B31" s="69"/>
      <c r="C31" s="70"/>
      <c r="D31" s="70"/>
      <c r="E31" s="71"/>
      <c r="F31" s="71"/>
      <c r="G31" s="71"/>
      <c r="H31" s="70"/>
      <c r="I31" s="70"/>
      <c r="J31" s="71"/>
      <c r="K31" s="38"/>
      <c r="L31" s="37"/>
      <c r="M31" s="37"/>
      <c r="N31" s="37"/>
      <c r="O31" s="37"/>
      <c r="P31" s="37"/>
      <c r="Q31" s="37"/>
      <c r="R31" s="37"/>
      <c r="S31" s="37"/>
      <c r="T31" s="37"/>
      <c r="U31" s="52">
        <v>1361</v>
      </c>
      <c r="V31" s="56">
        <f t="shared" si="2"/>
        <v>1361</v>
      </c>
    </row>
    <row r="32" spans="1:22" ht="15" customHeight="1" thickBot="1">
      <c r="A32" s="46" t="s">
        <v>92</v>
      </c>
      <c r="B32" s="72"/>
      <c r="C32" s="73"/>
      <c r="D32" s="73"/>
      <c r="E32" s="74"/>
      <c r="F32" s="74"/>
      <c r="G32" s="74"/>
      <c r="H32" s="73"/>
      <c r="I32" s="73"/>
      <c r="J32" s="74"/>
      <c r="K32" s="48"/>
      <c r="L32" s="47"/>
      <c r="M32" s="47"/>
      <c r="N32" s="47"/>
      <c r="O32" s="47">
        <v>3</v>
      </c>
      <c r="P32" s="47">
        <v>15</v>
      </c>
      <c r="Q32" s="47"/>
      <c r="R32" s="47"/>
      <c r="S32" s="47"/>
      <c r="T32" s="47"/>
      <c r="U32" s="53">
        <v>22</v>
      </c>
      <c r="V32" s="57">
        <f t="shared" si="2"/>
        <v>40</v>
      </c>
    </row>
    <row r="33" spans="1:22" s="28" customFormat="1" ht="20.25" customHeight="1" thickBot="1">
      <c r="A33" s="49" t="s">
        <v>64</v>
      </c>
      <c r="B33" s="75">
        <f t="shared" ref="B33:U33" si="3">SUM(B4:B32)</f>
        <v>100</v>
      </c>
      <c r="C33" s="76">
        <f t="shared" si="3"/>
        <v>328</v>
      </c>
      <c r="D33" s="76">
        <f t="shared" si="3"/>
        <v>40</v>
      </c>
      <c r="E33" s="76">
        <f t="shared" si="3"/>
        <v>4256</v>
      </c>
      <c r="F33" s="76">
        <f t="shared" si="3"/>
        <v>150</v>
      </c>
      <c r="G33" s="76">
        <f>SUM(G4:G32)</f>
        <v>7</v>
      </c>
      <c r="H33" s="76">
        <f t="shared" si="3"/>
        <v>0</v>
      </c>
      <c r="I33" s="76">
        <f t="shared" si="3"/>
        <v>11</v>
      </c>
      <c r="J33" s="76">
        <f t="shared" si="3"/>
        <v>132</v>
      </c>
      <c r="K33" s="58">
        <f>SUM(K4:K32)</f>
        <v>21</v>
      </c>
      <c r="L33" s="58">
        <f t="shared" si="3"/>
        <v>325</v>
      </c>
      <c r="M33" s="58">
        <f t="shared" si="3"/>
        <v>50</v>
      </c>
      <c r="N33" s="58">
        <f t="shared" si="3"/>
        <v>150</v>
      </c>
      <c r="O33" s="58">
        <f t="shared" si="3"/>
        <v>8</v>
      </c>
      <c r="P33" s="58">
        <f t="shared" si="3"/>
        <v>45</v>
      </c>
      <c r="Q33" s="58">
        <f t="shared" si="3"/>
        <v>10</v>
      </c>
      <c r="R33" s="58">
        <f t="shared" si="3"/>
        <v>475</v>
      </c>
      <c r="S33" s="58">
        <f t="shared" si="3"/>
        <v>56</v>
      </c>
      <c r="T33" s="58">
        <f>SUM(T4:T32)</f>
        <v>751</v>
      </c>
      <c r="U33" s="59">
        <f t="shared" si="3"/>
        <v>1968</v>
      </c>
      <c r="V33" s="60">
        <f t="shared" si="2"/>
        <v>8883</v>
      </c>
    </row>
    <row r="36" spans="1:22">
      <c r="A36" t="s">
        <v>93</v>
      </c>
    </row>
  </sheetData>
  <mergeCells count="1">
    <mergeCell ref="A1:V1"/>
  </mergeCells>
  <phoneticPr fontId="0" type="noConversion"/>
  <printOptions horizontalCentered="1" verticalCentered="1"/>
  <pageMargins left="0.19685039370078741" right="0.19685039370078741" top="0" bottom="0" header="0.51181102362204722" footer="0.51181102362204722"/>
  <pageSetup paperSize="9"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</dc:creator>
  <cp:keywords/>
  <dc:description/>
  <cp:lastModifiedBy>X</cp:lastModifiedBy>
  <cp:revision/>
  <dcterms:created xsi:type="dcterms:W3CDTF">2000-03-03T11:56:44Z</dcterms:created>
  <dcterms:modified xsi:type="dcterms:W3CDTF">2017-02-01T08:30:37Z</dcterms:modified>
  <cp:category/>
  <cp:contentStatus/>
</cp:coreProperties>
</file>